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\\Filesrv1.htz.hr\htz\Strateske_Komunikacije\WEB\HDT - Hrvatski Digitalni Turizam\5 Natječaj Programiranje\FINALNO\"/>
    </mc:Choice>
  </mc:AlternateContent>
  <xr:revisionPtr revIDLastSave="0" documentId="13_ncr:1_{C2895484-691F-4B41-89BC-C5157F72B9D4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Operativni troškovi" sheetId="3" r:id="rId1"/>
  </sheets>
  <definedNames>
    <definedName name="_xlnm.Print_Area" localSheetId="0">'Operativni troškovi'!$A$1:$R$60</definedName>
    <definedName name="_xlnm.Print_Titles" localSheetId="0">'Operativni troškovi'!$1:$2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7" i="3" l="1"/>
  <c r="P36" i="3"/>
  <c r="P35" i="3"/>
  <c r="P32" i="3"/>
  <c r="P31" i="3"/>
  <c r="P30" i="3"/>
  <c r="G37" i="3"/>
  <c r="G36" i="3"/>
  <c r="G35" i="3"/>
  <c r="G32" i="3"/>
  <c r="G31" i="3"/>
  <c r="G30" i="3"/>
  <c r="G43" i="3" l="1"/>
  <c r="H43" i="3" s="1"/>
  <c r="G42" i="3"/>
  <c r="H36" i="3"/>
  <c r="H35" i="3"/>
  <c r="H32" i="3"/>
  <c r="H30" i="3"/>
  <c r="P43" i="3"/>
  <c r="Q43" i="3" s="1"/>
  <c r="P42" i="3"/>
  <c r="Q42" i="3" s="1"/>
  <c r="Q37" i="3"/>
  <c r="Q36" i="3"/>
  <c r="Q35" i="3"/>
  <c r="Q32" i="3"/>
  <c r="Q31" i="3"/>
  <c r="Q30" i="3"/>
  <c r="H42" i="3" l="1"/>
  <c r="I42" i="3" s="1"/>
  <c r="H31" i="3"/>
  <c r="I31" i="3" s="1"/>
  <c r="I35" i="3"/>
  <c r="H37" i="3"/>
  <c r="I37" i="3" s="1"/>
  <c r="I43" i="3"/>
  <c r="I30" i="3"/>
  <c r="I32" i="3"/>
  <c r="I36" i="3"/>
  <c r="R42" i="3"/>
  <c r="R43" i="3"/>
  <c r="R35" i="3"/>
  <c r="R36" i="3"/>
  <c r="R37" i="3"/>
  <c r="R30" i="3"/>
  <c r="R31" i="3"/>
  <c r="R32" i="3"/>
  <c r="I44" i="3" l="1"/>
  <c r="E53" i="3" s="1"/>
  <c r="I46" i="3"/>
  <c r="E57" i="3" s="1"/>
  <c r="R46" i="3"/>
  <c r="R44" i="3"/>
  <c r="E54" i="3" s="1"/>
  <c r="R38" i="3"/>
  <c r="E50" i="3" s="1"/>
  <c r="I38" i="3"/>
  <c r="E49" i="3" s="1"/>
  <c r="E55" i="3" l="1"/>
  <c r="E51" i="3"/>
  <c r="E58" i="3"/>
  <c r="E59" i="3" s="1"/>
</calcChain>
</file>

<file path=xl/sharedStrings.xml><?xml version="1.0" encoding="utf-8"?>
<sst xmlns="http://schemas.openxmlformats.org/spreadsheetml/2006/main" count="224" uniqueCount="54">
  <si>
    <t>PDV u HRK</t>
  </si>
  <si>
    <t>godina</t>
  </si>
  <si>
    <t>Ukupna cijena u HRK
(bez PDV-a)</t>
  </si>
  <si>
    <t>Testno-edukacijska okolina</t>
  </si>
  <si>
    <t>Produkcijska okolina</t>
  </si>
  <si>
    <t>Naziv</t>
  </si>
  <si>
    <t>VM type</t>
  </si>
  <si>
    <t>Jedinična mjera</t>
  </si>
  <si>
    <t>Verzija operacijskog sustava</t>
  </si>
  <si>
    <t>Tip i verzija baze podataka</t>
  </si>
  <si>
    <t>Tip i verzija aplikacijskog poslužitelja</t>
  </si>
  <si>
    <t>Ukupna cijena u HRK
(s PDV-om)</t>
  </si>
  <si>
    <t>Tip diskovnog prostora</t>
  </si>
  <si>
    <t>Operativni troškovi za testno-edukacijsku okolinu</t>
  </si>
  <si>
    <t>Operativni troškovi za produkcijsku okolinu</t>
  </si>
  <si>
    <t>Order/Part Nr.</t>
  </si>
  <si>
    <t>Zahtjev Naručitelja</t>
  </si>
  <si>
    <t>Ponuditelj je dužan unijeti tražene informacije u ćelije označene plavom bojom sukladno uputama iz Obrasca i Dokumentacije o nabavi</t>
  </si>
  <si>
    <t>Potrebna količina</t>
  </si>
  <si>
    <t>Naziv hardvera/zahtjev Ponuditelja</t>
  </si>
  <si>
    <t>Naziv licence/zahtjev Ponuditelja</t>
  </si>
  <si>
    <t>Zahtjev Ponuditelja</t>
  </si>
  <si>
    <r>
      <t>Zahtjevi Ponuditelja za potrebnom dodatnom infrastrukturom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</si>
  <si>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Zahtjevi Ponuditelja za potrebnim dodatnim licencama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</si>
  <si>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Zahtjevi Ponuditelja za virtualnim poslužiteljima (serverska infrastruktura) - Centar dijeljenih usluga - IaaS razina usluge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</si>
  <si>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Zahtjevi Ponuditelja za licencama operacijskog sustava na virtualnom poslužitelju - Centar dijeljenih usluga - IaaS razina usluge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</si>
  <si>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Zahtjevi Ponuditelja za licencama baza podataka - Centar dijeljenih usluga - IaaS razina usluge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</si>
  <si>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Zahtjevi Ponuditelja za licencama aplikacijskog poslužitelja - Centar dijeljenih usluga - IaaS razina usluge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</si>
  <si>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Zahtjevi Ponuditelja za diskovnim sustavima - Centar dijeljenih usluga - IaaS razina usluge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</si>
  <si>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Jedinična cijena u HRK
(bez PDV-a)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</si>
  <si>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238"/>
        <scheme val="minor"/>
      </rPr>
      <t xml:space="preserve"> Jedinična cijena u HRK bez PDV-a odnosi se na operativni trošak bez PDV-a na godišnoj razini</t>
    </r>
  </si>
  <si>
    <t>Trošak uporabe produkcijske okoline</t>
  </si>
  <si>
    <t>Trošak uporabe testno-edukacijske okoline</t>
  </si>
  <si>
    <t>Trošak održavanja produkcijske okoline</t>
  </si>
  <si>
    <t>Trošak održavanja testno-edukacijske okoline</t>
  </si>
  <si>
    <r>
      <rPr>
        <vertAlign val="superscript"/>
        <sz val="12"/>
        <color theme="1"/>
        <rFont val="Calibri"/>
        <family val="2"/>
        <charset val="238"/>
        <scheme val="minor"/>
      </rPr>
      <t>6</t>
    </r>
    <r>
      <rPr>
        <sz val="12"/>
        <color theme="1"/>
        <rFont val="Calibri"/>
        <family val="2"/>
        <charset val="238"/>
        <scheme val="minor"/>
      </rPr>
      <t xml:space="preserve"> Trošak uporabe koji se koristi za kriterij "Trošak životnog vijeka"</t>
    </r>
  </si>
  <si>
    <r>
      <t>Trošak uporabe</t>
    </r>
    <r>
      <rPr>
        <vertAlign val="superscript"/>
        <sz val="14"/>
        <color theme="1"/>
        <rFont val="Calibri"/>
        <family val="2"/>
        <scheme val="minor"/>
      </rPr>
      <t>6</t>
    </r>
  </si>
  <si>
    <r>
      <t>Trošak održavanja</t>
    </r>
    <r>
      <rPr>
        <vertAlign val="superscript"/>
        <sz val="14"/>
        <color theme="1"/>
        <rFont val="Calibri"/>
        <family val="2"/>
        <scheme val="minor"/>
      </rPr>
      <t>7</t>
    </r>
  </si>
  <si>
    <r>
      <rPr>
        <vertAlign val="superscript"/>
        <sz val="12"/>
        <color theme="1"/>
        <rFont val="Calibri"/>
        <family val="2"/>
        <charset val="238"/>
        <scheme val="minor"/>
      </rPr>
      <t>7</t>
    </r>
    <r>
      <rPr>
        <sz val="12"/>
        <color theme="1"/>
        <rFont val="Calibri"/>
        <family val="2"/>
        <charset val="238"/>
        <scheme val="minor"/>
      </rPr>
      <t xml:space="preserve"> Trošak održavanja koji se koristi za kriterij "Trošak životnog vijeka"</t>
    </r>
  </si>
  <si>
    <t>Trošak životnog vijeka</t>
  </si>
  <si>
    <t>Ukupni trošak životnog vijeka</t>
  </si>
  <si>
    <t>Naručitelj unosi jedinične cijene troška životnog vijeka koje će zatražiti na isti dan i po istim uvjetima od Centra dijeljenih usluga sukladno ponudi Ponuditelja (ćelije označene žutom bojom)</t>
  </si>
  <si>
    <t>Ukupni trošak životnog vijeka za produkcijsku okolinu</t>
  </si>
  <si>
    <t>Ukupni trošak životnog vijeka za testno-edukacijsku okolinu</t>
  </si>
  <si>
    <r>
      <rPr>
        <vertAlign val="superscript"/>
        <sz val="12"/>
        <color theme="1"/>
        <rFont val="Calibri"/>
        <family val="2"/>
        <charset val="238"/>
        <scheme val="minor"/>
      </rPr>
      <t>1</t>
    </r>
    <r>
      <rPr>
        <sz val="12"/>
        <color theme="1"/>
        <rFont val="Calibri"/>
        <family val="2"/>
        <charset val="238"/>
        <scheme val="minor"/>
      </rPr>
      <t xml:space="preserve"> Ponuditelj određuje koje resurse u okviru Infrastructure as a Service - IaaS usluge Centra dijeljenih usluga i u kojoj količini će biti potrebno za ispravan rad ponuđenog rješenja
  </t>
    </r>
    <r>
      <rPr>
        <b/>
        <sz val="12"/>
        <color theme="1"/>
        <rFont val="Calibri"/>
        <family val="2"/>
        <scheme val="minor"/>
      </rPr>
      <t>VAŽNO: svi resursi koji su dostupni u sklopu okoline Centra dijeljenih usluga su za Naručitelja besplatni te taj trošak iznosi 0,00 kn</t>
    </r>
  </si>
  <si>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Ponuditelj određuje koji dodatni resursi i u kojoj količini će biti potrebni za ispravan rad ponuđeno rješenje
</t>
    </r>
    <r>
      <rPr>
        <b/>
        <sz val="12"/>
        <color theme="1"/>
        <rFont val="Calibri"/>
        <family val="2"/>
        <scheme val="minor"/>
      </rPr>
      <t xml:space="preserve">  VAŽNO: za sve dodatne resurse koji nisu dostupni u sklopu okoline Centra dijeljenih usluga tražiti će se iznos troška i on utječe na iznos troška životnog vijeka</t>
    </r>
  </si>
  <si>
    <t>Zahtjevi Naručitelja za razinom podrške - (eng. Service Level Agreement - SLA)</t>
  </si>
  <si>
    <r>
      <t>Razina podrške 24x7x365 za ponuđeno rješenje sukladno DoN-u</t>
    </r>
    <r>
      <rPr>
        <vertAlign val="superscript"/>
        <sz val="12"/>
        <color theme="1"/>
        <rFont val="Calibri"/>
        <family val="2"/>
        <charset val="238"/>
        <scheme val="minor"/>
      </rPr>
      <t>4</t>
    </r>
  </si>
  <si>
    <r>
      <t>Razina podrške 8x5 (radnim danima) tijekom cijele godine za ponuđeno rješenje sukladno DoN-u</t>
    </r>
    <r>
      <rPr>
        <vertAlign val="superscript"/>
        <sz val="12"/>
        <color theme="1"/>
        <rFont val="Calibri"/>
        <family val="2"/>
        <charset val="238"/>
        <scheme val="minor"/>
      </rPr>
      <t>4</t>
    </r>
  </si>
  <si>
    <r>
      <t>Razina podrške 24x7x365 za korištenje Iaas usluge Centra dijeljenih usluga sukladno DoN-u</t>
    </r>
    <r>
      <rPr>
        <vertAlign val="superscript"/>
        <sz val="12"/>
        <color theme="1"/>
        <rFont val="Calibri"/>
        <family val="2"/>
        <charset val="238"/>
        <scheme val="minor"/>
      </rPr>
      <t>5</t>
    </r>
  </si>
  <si>
    <r>
      <t>Razina podrške 8x5 (radnim danima) tijekom cijele godine za korištenje Iaas usluge Centra dijeljenih usluga sukladno DoN-u</t>
    </r>
    <r>
      <rPr>
        <vertAlign val="superscript"/>
        <sz val="12"/>
        <color theme="1"/>
        <rFont val="Calibri"/>
        <family val="2"/>
        <charset val="238"/>
        <scheme val="minor"/>
      </rPr>
      <t>5</t>
    </r>
  </si>
  <si>
    <r>
      <rPr>
        <vertAlign val="superscript"/>
        <sz val="12"/>
        <color theme="1"/>
        <rFont val="Calibri"/>
        <family val="2"/>
        <charset val="238"/>
        <scheme val="minor"/>
      </rPr>
      <t>4</t>
    </r>
    <r>
      <rPr>
        <sz val="12"/>
        <color theme="1"/>
        <rFont val="Calibri"/>
        <family val="2"/>
        <charset val="238"/>
        <scheme val="minor"/>
      </rPr>
      <t xml:space="preserve"> Ponuditelj je dužan dostaviti jediničnu cijenu u kunama (bez PDV-a) za pružanje odgovarajuće podrške za ponuđeno rješenje (korektivno i preventivno)</t>
    </r>
  </si>
  <si>
    <t>Količina (broj godina)</t>
  </si>
  <si>
    <r>
      <rPr>
        <vertAlign val="superscript"/>
        <sz val="12"/>
        <color theme="1"/>
        <rFont val="Calibri"/>
        <family val="2"/>
        <charset val="238"/>
        <scheme val="minor"/>
      </rPr>
      <t>5</t>
    </r>
    <r>
      <rPr>
        <sz val="12"/>
        <color theme="1"/>
        <rFont val="Calibri"/>
        <family val="2"/>
        <charset val="238"/>
        <scheme val="minor"/>
      </rPr>
      <t xml:space="preserve"> Ponuditelj je dužan dostaviti jediničnu cijenu u kunama (bez PDV-a) za pružanje odgovarajuće podrške za korištenje Iaas usluge Centra dijeljenih usluga koja je u domeni Izvršitelja (kreiranje virtualnih poslužitelja i upravljanje dodijeljenim resursima; instaliranje operacijskog sustava na virtualnom poslužitelju; instaliranje, ažuriranje i održavanje aplikacijskog softvera na virtualnom poslužitelju; instaliranje, održavanje i unaprjeđivanje baze podataka; održavanje i unaprjeđivanje aplikacijskog softvera), a sukladno Dokumentaciji o nabavi (DoN)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</si>
</sst>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44" fontId="3" fillId="4" borderId="1" xfId="1" applyFont="1" applyFill="1" applyBorder="1" applyAlignment="1" applyProtection="1">
      <alignment vertical="center"/>
      <protection locked="0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44" fontId="3" fillId="0" borderId="1" xfId="1" applyFont="1" applyFill="1" applyBorder="1" applyAlignment="1" applyProtection="1">
      <alignment vertical="center"/>
    </xf>
    <xf numFmtId="44" fontId="3" fillId="0" borderId="8" xfId="1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0" fillId="0" borderId="0" xfId="0" applyAlignment="1" applyProtection="1">
      <alignment horizontal="left" vertical="center"/>
    </xf>
    <xf numFmtId="44" fontId="3" fillId="2" borderId="1" xfId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44" fontId="5" fillId="5" borderId="8" xfId="1" applyFont="1" applyFill="1" applyBorder="1" applyAlignment="1" applyProtection="1">
      <alignment vertical="center"/>
    </xf>
    <xf numFmtId="44" fontId="5" fillId="8" borderId="8" xfId="1" applyFont="1" applyFill="1" applyBorder="1" applyAlignment="1" applyProtection="1">
      <alignment vertical="center"/>
    </xf>
    <xf numFmtId="44" fontId="9" fillId="7" borderId="8" xfId="1" applyFont="1" applyFill="1" applyBorder="1" applyAlignment="1" applyProtection="1">
      <alignment vertical="center"/>
    </xf>
    <xf numFmtId="44" fontId="9" fillId="6" borderId="8" xfId="1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44" fontId="3" fillId="0" borderId="1" xfId="1" applyFont="1" applyFill="1" applyBorder="1" applyAlignment="1" applyProtection="1">
      <alignment vertical="center"/>
      <protection locked="0"/>
    </xf>
    <xf numFmtId="0" fontId="3" fillId="0" borderId="0" xfId="0" applyFont="1" applyFill="1" applyProtection="1"/>
    <xf numFmtId="0" fontId="0" fillId="2" borderId="18" xfId="0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44" fontId="0" fillId="0" borderId="25" xfId="1" applyFont="1" applyBorder="1" applyAlignment="1" applyProtection="1">
      <alignment horizontal="center" vertical="center"/>
    </xf>
    <xf numFmtId="44" fontId="0" fillId="0" borderId="20" xfId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44" fontId="0" fillId="0" borderId="18" xfId="1" applyFont="1" applyBorder="1" applyAlignment="1" applyProtection="1">
      <alignment horizontal="center" vertical="center"/>
    </xf>
    <xf numFmtId="44" fontId="0" fillId="0" borderId="22" xfId="1" applyFont="1" applyBorder="1" applyAlignment="1" applyProtection="1">
      <alignment horizontal="center" vertical="center"/>
    </xf>
    <xf numFmtId="0" fontId="5" fillId="9" borderId="23" xfId="0" applyFont="1" applyFill="1" applyBorder="1" applyAlignment="1" applyProtection="1">
      <alignment horizontal="left" vertical="center"/>
    </xf>
    <xf numFmtId="0" fontId="5" fillId="9" borderId="26" xfId="0" applyFont="1" applyFill="1" applyBorder="1" applyAlignment="1" applyProtection="1">
      <alignment horizontal="left" vertical="center"/>
    </xf>
    <xf numFmtId="44" fontId="13" fillId="9" borderId="26" xfId="1" applyFont="1" applyFill="1" applyBorder="1" applyAlignment="1" applyProtection="1">
      <alignment horizontal="center" vertical="center"/>
    </xf>
    <xf numFmtId="44" fontId="13" fillId="9" borderId="24" xfId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44" fontId="0" fillId="0" borderId="10" xfId="1" applyFont="1" applyBorder="1" applyAlignment="1" applyProtection="1">
      <alignment horizontal="center" vertical="center"/>
    </xf>
    <xf numFmtId="44" fontId="0" fillId="0" borderId="11" xfId="1" applyFont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9" fillId="6" borderId="5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9" fillId="6" borderId="6" xfId="0" applyFont="1" applyFill="1" applyBorder="1" applyAlignment="1" applyProtection="1">
      <alignment horizontal="center" vertical="center"/>
    </xf>
    <xf numFmtId="0" fontId="10" fillId="5" borderId="7" xfId="0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0" fontId="9" fillId="6" borderId="7" xfId="0" applyFont="1" applyFill="1" applyBorder="1" applyAlignment="1" applyProtection="1">
      <alignment horizontal="left" vertical="center"/>
    </xf>
    <xf numFmtId="0" fontId="9" fillId="6" borderId="1" xfId="0" applyFont="1" applyFill="1" applyBorder="1" applyAlignment="1" applyProtection="1">
      <alignment horizontal="left" vertical="center"/>
    </xf>
    <xf numFmtId="0" fontId="9" fillId="7" borderId="7" xfId="0" applyFont="1" applyFill="1" applyBorder="1" applyAlignment="1" applyProtection="1">
      <alignment horizontal="left" vertical="center"/>
    </xf>
    <xf numFmtId="0" fontId="9" fillId="7" borderId="1" xfId="0" applyFont="1" applyFill="1" applyBorder="1" applyAlignment="1" applyProtection="1">
      <alignment horizontal="left" vertical="center"/>
    </xf>
    <xf numFmtId="0" fontId="10" fillId="8" borderId="7" xfId="0" applyFont="1" applyFill="1" applyBorder="1" applyAlignment="1" applyProtection="1">
      <alignment horizontal="left" vertical="center" wrapText="1"/>
    </xf>
    <xf numFmtId="0" fontId="11" fillId="8" borderId="1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/>
    </xf>
    <xf numFmtId="0" fontId="9" fillId="7" borderId="0" xfId="0" applyFont="1" applyFill="1" applyBorder="1" applyAlignment="1" applyProtection="1">
      <alignment horizontal="center" vertical="center"/>
    </xf>
    <xf numFmtId="0" fontId="9" fillId="7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44" fontId="0" fillId="0" borderId="1" xfId="1" applyFont="1" applyBorder="1" applyAlignment="1" applyProtection="1">
      <alignment horizontal="center" vertical="center"/>
    </xf>
    <xf numFmtId="44" fontId="0" fillId="0" borderId="8" xfId="1" applyFont="1" applyBorder="1" applyAlignment="1" applyProtection="1">
      <alignment horizontal="center" vertical="center"/>
    </xf>
    <xf numFmtId="44" fontId="5" fillId="0" borderId="13" xfId="1" applyFont="1" applyBorder="1" applyAlignment="1" applyProtection="1">
      <alignment horizontal="center" vertical="center"/>
    </xf>
    <xf numFmtId="44" fontId="5" fillId="0" borderId="14" xfId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top" wrapText="1"/>
    </xf>
    <xf numFmtId="0" fontId="2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"/>
  <sheetViews>
    <sheetView tabSelected="1" zoomScaleNormal="100" zoomScaleSheetLayoutView="100" workbookViewId="0">
      <pane ySplit="2" topLeftCell="A3" activePane="bottomLeft" state="frozen"/>
      <selection pane="bottomLeft" activeCell="B5" sqref="B5"/>
    </sheetView>
  </sheetViews>
  <sheetFormatPr defaultColWidth="9.140625" defaultRowHeight="15.75" x14ac:dyDescent="0.25"/>
  <cols>
    <col min="1" max="1" width="19.140625" style="2" customWidth="1"/>
    <col min="2" max="2" width="29.85546875" style="2" customWidth="1"/>
    <col min="3" max="3" width="13.28515625" style="2" customWidth="1"/>
    <col min="4" max="4" width="11.140625" style="2" customWidth="1"/>
    <col min="5" max="5" width="12.42578125" style="2" bestFit="1" customWidth="1"/>
    <col min="6" max="8" width="21.42578125" style="2" customWidth="1"/>
    <col min="9" max="9" width="25.85546875" style="2" customWidth="1"/>
    <col min="10" max="10" width="19.140625" style="2" customWidth="1"/>
    <col min="11" max="11" width="29.85546875" style="2" customWidth="1"/>
    <col min="12" max="12" width="14.28515625" style="2" customWidth="1"/>
    <col min="13" max="13" width="11.140625" style="2" customWidth="1"/>
    <col min="14" max="14" width="12.42578125" style="2" bestFit="1" customWidth="1"/>
    <col min="15" max="17" width="21.42578125" style="2" customWidth="1"/>
    <col min="18" max="18" width="25.7109375" style="2" customWidth="1"/>
    <col min="19" max="16384" width="9.140625" style="2"/>
  </cols>
  <sheetData>
    <row r="1" spans="1:18" ht="25.5" customHeight="1" x14ac:dyDescent="0.25">
      <c r="A1" s="47" t="s">
        <v>39</v>
      </c>
      <c r="B1" s="48"/>
      <c r="C1" s="48"/>
      <c r="D1" s="48"/>
      <c r="E1" s="48"/>
      <c r="F1" s="48"/>
      <c r="G1" s="48"/>
      <c r="H1" s="48"/>
      <c r="I1" s="49"/>
      <c r="J1" s="47" t="s">
        <v>39</v>
      </c>
      <c r="K1" s="48"/>
      <c r="L1" s="48"/>
      <c r="M1" s="48"/>
      <c r="N1" s="48"/>
      <c r="O1" s="48"/>
      <c r="P1" s="48"/>
      <c r="Q1" s="48"/>
      <c r="R1" s="49"/>
    </row>
    <row r="2" spans="1:18" s="3" customFormat="1" ht="27.75" customHeight="1" x14ac:dyDescent="0.25">
      <c r="A2" s="61" t="s">
        <v>4</v>
      </c>
      <c r="B2" s="62"/>
      <c r="C2" s="62"/>
      <c r="D2" s="62"/>
      <c r="E2" s="62"/>
      <c r="F2" s="62"/>
      <c r="G2" s="62"/>
      <c r="H2" s="62"/>
      <c r="I2" s="63"/>
      <c r="J2" s="75" t="s">
        <v>3</v>
      </c>
      <c r="K2" s="76"/>
      <c r="L2" s="76"/>
      <c r="M2" s="76"/>
      <c r="N2" s="76"/>
      <c r="O2" s="76"/>
      <c r="P2" s="76"/>
      <c r="Q2" s="76"/>
      <c r="R2" s="77"/>
    </row>
    <row r="3" spans="1:18" s="4" customFormat="1" ht="22.5" customHeight="1" x14ac:dyDescent="0.25">
      <c r="A3" s="52" t="s">
        <v>24</v>
      </c>
      <c r="B3" s="53"/>
      <c r="C3" s="53"/>
      <c r="D3" s="53"/>
      <c r="E3" s="53"/>
      <c r="F3" s="53"/>
      <c r="G3" s="53"/>
      <c r="H3" s="53"/>
      <c r="I3" s="54"/>
      <c r="J3" s="52" t="s">
        <v>24</v>
      </c>
      <c r="K3" s="53"/>
      <c r="L3" s="53"/>
      <c r="M3" s="53"/>
      <c r="N3" s="53"/>
      <c r="O3" s="53"/>
      <c r="P3" s="53"/>
      <c r="Q3" s="53"/>
      <c r="R3" s="54"/>
    </row>
    <row r="4" spans="1:18" s="8" customFormat="1" ht="30" customHeight="1" x14ac:dyDescent="0.25">
      <c r="A4" s="5" t="s">
        <v>5</v>
      </c>
      <c r="B4" s="6" t="s">
        <v>21</v>
      </c>
      <c r="C4" s="6" t="s">
        <v>18</v>
      </c>
      <c r="D4" s="6" t="s">
        <v>7</v>
      </c>
      <c r="E4" s="6" t="s">
        <v>52</v>
      </c>
      <c r="F4" s="6"/>
      <c r="G4" s="6"/>
      <c r="H4" s="6"/>
      <c r="I4" s="7"/>
      <c r="J4" s="5" t="s">
        <v>5</v>
      </c>
      <c r="K4" s="6" t="s">
        <v>21</v>
      </c>
      <c r="L4" s="6" t="s">
        <v>18</v>
      </c>
      <c r="M4" s="6" t="s">
        <v>7</v>
      </c>
      <c r="N4" s="21" t="s">
        <v>52</v>
      </c>
      <c r="O4" s="6"/>
      <c r="P4" s="6"/>
      <c r="Q4" s="6"/>
      <c r="R4" s="7"/>
    </row>
    <row r="5" spans="1:18" s="4" customFormat="1" ht="30" customHeight="1" x14ac:dyDescent="0.25">
      <c r="A5" s="9" t="s">
        <v>6</v>
      </c>
      <c r="B5" s="24"/>
      <c r="C5" s="24"/>
      <c r="D5" s="10" t="s">
        <v>1</v>
      </c>
      <c r="E5" s="10">
        <v>3</v>
      </c>
      <c r="F5" s="22"/>
      <c r="G5" s="11"/>
      <c r="H5" s="11"/>
      <c r="I5" s="12"/>
      <c r="J5" s="9" t="s">
        <v>6</v>
      </c>
      <c r="K5" s="24"/>
      <c r="L5" s="24"/>
      <c r="M5" s="10" t="s">
        <v>1</v>
      </c>
      <c r="N5" s="10">
        <v>3</v>
      </c>
      <c r="O5" s="22"/>
      <c r="P5" s="11"/>
      <c r="Q5" s="11"/>
      <c r="R5" s="12"/>
    </row>
    <row r="6" spans="1:18" s="4" customFormat="1" ht="30" customHeight="1" x14ac:dyDescent="0.25">
      <c r="A6" s="9" t="s">
        <v>6</v>
      </c>
      <c r="B6" s="24"/>
      <c r="C6" s="24"/>
      <c r="D6" s="10" t="s">
        <v>1</v>
      </c>
      <c r="E6" s="10">
        <v>3</v>
      </c>
      <c r="F6" s="22"/>
      <c r="G6" s="11"/>
      <c r="H6" s="11"/>
      <c r="I6" s="12"/>
      <c r="J6" s="9" t="s">
        <v>6</v>
      </c>
      <c r="K6" s="24"/>
      <c r="L6" s="24"/>
      <c r="M6" s="10" t="s">
        <v>1</v>
      </c>
      <c r="N6" s="10">
        <v>3</v>
      </c>
      <c r="O6" s="22"/>
      <c r="P6" s="11"/>
      <c r="Q6" s="11"/>
      <c r="R6" s="12"/>
    </row>
    <row r="7" spans="1:18" s="4" customFormat="1" ht="30" customHeight="1" x14ac:dyDescent="0.25">
      <c r="A7" s="9" t="s">
        <v>6</v>
      </c>
      <c r="B7" s="24"/>
      <c r="C7" s="24"/>
      <c r="D7" s="10" t="s">
        <v>1</v>
      </c>
      <c r="E7" s="10">
        <v>3</v>
      </c>
      <c r="F7" s="22"/>
      <c r="G7" s="11"/>
      <c r="H7" s="11"/>
      <c r="I7" s="12"/>
      <c r="J7" s="9" t="s">
        <v>6</v>
      </c>
      <c r="K7" s="24"/>
      <c r="L7" s="24"/>
      <c r="M7" s="10" t="s">
        <v>1</v>
      </c>
      <c r="N7" s="10">
        <v>3</v>
      </c>
      <c r="O7" s="22"/>
      <c r="P7" s="11"/>
      <c r="Q7" s="11"/>
      <c r="R7" s="12"/>
    </row>
    <row r="8" spans="1:18" s="4" customFormat="1" ht="22.5" customHeight="1" x14ac:dyDescent="0.25">
      <c r="A8" s="52" t="s">
        <v>25</v>
      </c>
      <c r="B8" s="53"/>
      <c r="C8" s="53"/>
      <c r="D8" s="53"/>
      <c r="E8" s="53"/>
      <c r="F8" s="53"/>
      <c r="G8" s="53"/>
      <c r="H8" s="53"/>
      <c r="I8" s="54"/>
      <c r="J8" s="52" t="s">
        <v>25</v>
      </c>
      <c r="K8" s="53"/>
      <c r="L8" s="53"/>
      <c r="M8" s="53"/>
      <c r="N8" s="53"/>
      <c r="O8" s="53"/>
      <c r="P8" s="53"/>
      <c r="Q8" s="53"/>
      <c r="R8" s="54"/>
    </row>
    <row r="9" spans="1:18" s="8" customFormat="1" ht="30" customHeight="1" x14ac:dyDescent="0.25">
      <c r="A9" s="5" t="s">
        <v>5</v>
      </c>
      <c r="B9" s="6" t="s">
        <v>21</v>
      </c>
      <c r="C9" s="6" t="s">
        <v>18</v>
      </c>
      <c r="D9" s="6" t="s">
        <v>7</v>
      </c>
      <c r="E9" s="21" t="s">
        <v>52</v>
      </c>
      <c r="F9" s="6"/>
      <c r="G9" s="6"/>
      <c r="H9" s="6"/>
      <c r="I9" s="7"/>
      <c r="J9" s="5" t="s">
        <v>5</v>
      </c>
      <c r="K9" s="6" t="s">
        <v>21</v>
      </c>
      <c r="L9" s="6" t="s">
        <v>18</v>
      </c>
      <c r="M9" s="6" t="s">
        <v>7</v>
      </c>
      <c r="N9" s="21" t="s">
        <v>52</v>
      </c>
      <c r="O9" s="6"/>
      <c r="P9" s="6"/>
      <c r="Q9" s="6"/>
      <c r="R9" s="7"/>
    </row>
    <row r="10" spans="1:18" s="4" customFormat="1" ht="30" customHeight="1" x14ac:dyDescent="0.25">
      <c r="A10" s="9" t="s">
        <v>8</v>
      </c>
      <c r="B10" s="24"/>
      <c r="C10" s="24"/>
      <c r="D10" s="10" t="s">
        <v>1</v>
      </c>
      <c r="E10" s="10">
        <v>3</v>
      </c>
      <c r="F10" s="22"/>
      <c r="G10" s="11"/>
      <c r="H10" s="11"/>
      <c r="I10" s="12"/>
      <c r="J10" s="9" t="s">
        <v>8</v>
      </c>
      <c r="K10" s="24"/>
      <c r="L10" s="24"/>
      <c r="M10" s="10" t="s">
        <v>1</v>
      </c>
      <c r="N10" s="10">
        <v>3</v>
      </c>
      <c r="O10" s="22"/>
      <c r="P10" s="11"/>
      <c r="Q10" s="11"/>
      <c r="R10" s="12"/>
    </row>
    <row r="11" spans="1:18" s="4" customFormat="1" ht="30" customHeight="1" x14ac:dyDescent="0.25">
      <c r="A11" s="9" t="s">
        <v>8</v>
      </c>
      <c r="B11" s="24"/>
      <c r="C11" s="24"/>
      <c r="D11" s="10" t="s">
        <v>1</v>
      </c>
      <c r="E11" s="10">
        <v>3</v>
      </c>
      <c r="F11" s="22"/>
      <c r="G11" s="11"/>
      <c r="H11" s="11"/>
      <c r="I11" s="12"/>
      <c r="J11" s="9" t="s">
        <v>8</v>
      </c>
      <c r="K11" s="24"/>
      <c r="L11" s="24"/>
      <c r="M11" s="10" t="s">
        <v>1</v>
      </c>
      <c r="N11" s="10">
        <v>3</v>
      </c>
      <c r="O11" s="22"/>
      <c r="P11" s="11"/>
      <c r="Q11" s="11"/>
      <c r="R11" s="12"/>
    </row>
    <row r="12" spans="1:18" s="4" customFormat="1" ht="30" customHeight="1" x14ac:dyDescent="0.25">
      <c r="A12" s="9" t="s">
        <v>8</v>
      </c>
      <c r="B12" s="24"/>
      <c r="C12" s="24"/>
      <c r="D12" s="10" t="s">
        <v>1</v>
      </c>
      <c r="E12" s="10">
        <v>3</v>
      </c>
      <c r="F12" s="22"/>
      <c r="G12" s="11"/>
      <c r="H12" s="11"/>
      <c r="I12" s="12"/>
      <c r="J12" s="9" t="s">
        <v>8</v>
      </c>
      <c r="K12" s="24"/>
      <c r="L12" s="24"/>
      <c r="M12" s="10" t="s">
        <v>1</v>
      </c>
      <c r="N12" s="10">
        <v>3</v>
      </c>
      <c r="O12" s="22"/>
      <c r="P12" s="11"/>
      <c r="Q12" s="11"/>
      <c r="R12" s="12"/>
    </row>
    <row r="13" spans="1:18" s="4" customFormat="1" ht="22.5" customHeight="1" x14ac:dyDescent="0.25">
      <c r="A13" s="52" t="s">
        <v>26</v>
      </c>
      <c r="B13" s="53"/>
      <c r="C13" s="53"/>
      <c r="D13" s="53"/>
      <c r="E13" s="53"/>
      <c r="F13" s="53"/>
      <c r="G13" s="53"/>
      <c r="H13" s="53"/>
      <c r="I13" s="54"/>
      <c r="J13" s="52" t="s">
        <v>26</v>
      </c>
      <c r="K13" s="53"/>
      <c r="L13" s="53"/>
      <c r="M13" s="53"/>
      <c r="N13" s="53"/>
      <c r="O13" s="53"/>
      <c r="P13" s="53"/>
      <c r="Q13" s="53"/>
      <c r="R13" s="54"/>
    </row>
    <row r="14" spans="1:18" s="8" customFormat="1" ht="30" customHeight="1" x14ac:dyDescent="0.25">
      <c r="A14" s="5" t="s">
        <v>5</v>
      </c>
      <c r="B14" s="6" t="s">
        <v>21</v>
      </c>
      <c r="C14" s="6" t="s">
        <v>18</v>
      </c>
      <c r="D14" s="6" t="s">
        <v>7</v>
      </c>
      <c r="E14" s="21" t="s">
        <v>52</v>
      </c>
      <c r="F14" s="6"/>
      <c r="G14" s="6"/>
      <c r="H14" s="6"/>
      <c r="I14" s="7"/>
      <c r="J14" s="5" t="s">
        <v>5</v>
      </c>
      <c r="K14" s="6" t="s">
        <v>21</v>
      </c>
      <c r="L14" s="6" t="s">
        <v>18</v>
      </c>
      <c r="M14" s="6" t="s">
        <v>7</v>
      </c>
      <c r="N14" s="21" t="s">
        <v>52</v>
      </c>
      <c r="O14" s="6"/>
      <c r="P14" s="6"/>
      <c r="Q14" s="6"/>
      <c r="R14" s="7"/>
    </row>
    <row r="15" spans="1:18" s="4" customFormat="1" ht="30" customHeight="1" x14ac:dyDescent="0.25">
      <c r="A15" s="9" t="s">
        <v>9</v>
      </c>
      <c r="B15" s="24"/>
      <c r="C15" s="24"/>
      <c r="D15" s="10" t="s">
        <v>1</v>
      </c>
      <c r="E15" s="10">
        <v>3</v>
      </c>
      <c r="F15" s="22"/>
      <c r="G15" s="11"/>
      <c r="H15" s="11"/>
      <c r="I15" s="12"/>
      <c r="J15" s="9" t="s">
        <v>9</v>
      </c>
      <c r="K15" s="24"/>
      <c r="L15" s="24"/>
      <c r="M15" s="10" t="s">
        <v>1</v>
      </c>
      <c r="N15" s="10">
        <v>3</v>
      </c>
      <c r="O15" s="22"/>
      <c r="P15" s="11"/>
      <c r="Q15" s="11"/>
      <c r="R15" s="12"/>
    </row>
    <row r="16" spans="1:18" s="4" customFormat="1" ht="30" customHeight="1" x14ac:dyDescent="0.25">
      <c r="A16" s="9" t="s">
        <v>9</v>
      </c>
      <c r="B16" s="24"/>
      <c r="C16" s="24"/>
      <c r="D16" s="10" t="s">
        <v>1</v>
      </c>
      <c r="E16" s="10">
        <v>3</v>
      </c>
      <c r="F16" s="22"/>
      <c r="G16" s="11"/>
      <c r="H16" s="11"/>
      <c r="I16" s="12"/>
      <c r="J16" s="9" t="s">
        <v>9</v>
      </c>
      <c r="K16" s="24"/>
      <c r="L16" s="24"/>
      <c r="M16" s="10" t="s">
        <v>1</v>
      </c>
      <c r="N16" s="10">
        <v>3</v>
      </c>
      <c r="O16" s="22"/>
      <c r="P16" s="11"/>
      <c r="Q16" s="11"/>
      <c r="R16" s="12"/>
    </row>
    <row r="17" spans="1:18" s="4" customFormat="1" ht="30" customHeight="1" x14ac:dyDescent="0.25">
      <c r="A17" s="9" t="s">
        <v>9</v>
      </c>
      <c r="B17" s="24"/>
      <c r="C17" s="24"/>
      <c r="D17" s="10" t="s">
        <v>1</v>
      </c>
      <c r="E17" s="10">
        <v>3</v>
      </c>
      <c r="F17" s="22"/>
      <c r="G17" s="11"/>
      <c r="H17" s="11"/>
      <c r="I17" s="12"/>
      <c r="J17" s="9" t="s">
        <v>9</v>
      </c>
      <c r="K17" s="24"/>
      <c r="L17" s="24"/>
      <c r="M17" s="10" t="s">
        <v>1</v>
      </c>
      <c r="N17" s="10">
        <v>3</v>
      </c>
      <c r="O17" s="22"/>
      <c r="P17" s="11"/>
      <c r="Q17" s="11"/>
      <c r="R17" s="12"/>
    </row>
    <row r="18" spans="1:18" s="4" customFormat="1" ht="22.5" customHeight="1" x14ac:dyDescent="0.25">
      <c r="A18" s="52" t="s">
        <v>27</v>
      </c>
      <c r="B18" s="53"/>
      <c r="C18" s="53"/>
      <c r="D18" s="53"/>
      <c r="E18" s="53"/>
      <c r="F18" s="53"/>
      <c r="G18" s="53"/>
      <c r="H18" s="53"/>
      <c r="I18" s="54"/>
      <c r="J18" s="52" t="s">
        <v>27</v>
      </c>
      <c r="K18" s="53"/>
      <c r="L18" s="53"/>
      <c r="M18" s="53"/>
      <c r="N18" s="53"/>
      <c r="O18" s="53"/>
      <c r="P18" s="53"/>
      <c r="Q18" s="53"/>
      <c r="R18" s="54"/>
    </row>
    <row r="19" spans="1:18" s="8" customFormat="1" ht="30" customHeight="1" x14ac:dyDescent="0.25">
      <c r="A19" s="5" t="s">
        <v>5</v>
      </c>
      <c r="B19" s="6" t="s">
        <v>21</v>
      </c>
      <c r="C19" s="6" t="s">
        <v>18</v>
      </c>
      <c r="D19" s="6" t="s">
        <v>7</v>
      </c>
      <c r="E19" s="21" t="s">
        <v>52</v>
      </c>
      <c r="F19" s="6"/>
      <c r="G19" s="6"/>
      <c r="H19" s="6"/>
      <c r="I19" s="7"/>
      <c r="J19" s="5" t="s">
        <v>5</v>
      </c>
      <c r="K19" s="6" t="s">
        <v>21</v>
      </c>
      <c r="L19" s="6" t="s">
        <v>18</v>
      </c>
      <c r="M19" s="6" t="s">
        <v>7</v>
      </c>
      <c r="N19" s="21" t="s">
        <v>52</v>
      </c>
      <c r="O19" s="6"/>
      <c r="P19" s="6"/>
      <c r="Q19" s="6"/>
      <c r="R19" s="7"/>
    </row>
    <row r="20" spans="1:18" s="4" customFormat="1" ht="30" customHeight="1" x14ac:dyDescent="0.25">
      <c r="A20" s="9" t="s">
        <v>10</v>
      </c>
      <c r="B20" s="24"/>
      <c r="C20" s="24"/>
      <c r="D20" s="10" t="s">
        <v>1</v>
      </c>
      <c r="E20" s="10">
        <v>3</v>
      </c>
      <c r="F20" s="22"/>
      <c r="G20" s="11"/>
      <c r="H20" s="11"/>
      <c r="I20" s="12"/>
      <c r="J20" s="9" t="s">
        <v>10</v>
      </c>
      <c r="K20" s="24"/>
      <c r="L20" s="24"/>
      <c r="M20" s="10" t="s">
        <v>1</v>
      </c>
      <c r="N20" s="10">
        <v>3</v>
      </c>
      <c r="O20" s="22"/>
      <c r="P20" s="11"/>
      <c r="Q20" s="11"/>
      <c r="R20" s="12"/>
    </row>
    <row r="21" spans="1:18" s="4" customFormat="1" ht="30" customHeight="1" x14ac:dyDescent="0.25">
      <c r="A21" s="9" t="s">
        <v>10</v>
      </c>
      <c r="B21" s="24"/>
      <c r="C21" s="24"/>
      <c r="D21" s="10" t="s">
        <v>1</v>
      </c>
      <c r="E21" s="10">
        <v>3</v>
      </c>
      <c r="F21" s="22"/>
      <c r="G21" s="11"/>
      <c r="H21" s="11"/>
      <c r="I21" s="12"/>
      <c r="J21" s="9" t="s">
        <v>10</v>
      </c>
      <c r="K21" s="24"/>
      <c r="L21" s="24"/>
      <c r="M21" s="10" t="s">
        <v>1</v>
      </c>
      <c r="N21" s="10">
        <v>3</v>
      </c>
      <c r="O21" s="22"/>
      <c r="P21" s="11"/>
      <c r="Q21" s="11"/>
      <c r="R21" s="12"/>
    </row>
    <row r="22" spans="1:18" s="4" customFormat="1" ht="30" customHeight="1" x14ac:dyDescent="0.25">
      <c r="A22" s="9" t="s">
        <v>10</v>
      </c>
      <c r="B22" s="24"/>
      <c r="C22" s="24"/>
      <c r="D22" s="10" t="s">
        <v>1</v>
      </c>
      <c r="E22" s="10">
        <v>3</v>
      </c>
      <c r="F22" s="22"/>
      <c r="G22" s="11"/>
      <c r="H22" s="11"/>
      <c r="I22" s="12"/>
      <c r="J22" s="9" t="s">
        <v>10</v>
      </c>
      <c r="K22" s="24"/>
      <c r="L22" s="24"/>
      <c r="M22" s="10" t="s">
        <v>1</v>
      </c>
      <c r="N22" s="10">
        <v>3</v>
      </c>
      <c r="O22" s="22"/>
      <c r="P22" s="11"/>
      <c r="Q22" s="11"/>
      <c r="R22" s="12"/>
    </row>
    <row r="23" spans="1:18" s="4" customFormat="1" ht="22.5" customHeight="1" x14ac:dyDescent="0.25">
      <c r="A23" s="52" t="s">
        <v>28</v>
      </c>
      <c r="B23" s="53"/>
      <c r="C23" s="53"/>
      <c r="D23" s="53"/>
      <c r="E23" s="53"/>
      <c r="F23" s="53"/>
      <c r="G23" s="53"/>
      <c r="H23" s="53"/>
      <c r="I23" s="54"/>
      <c r="J23" s="52" t="s">
        <v>28</v>
      </c>
      <c r="K23" s="53"/>
      <c r="L23" s="53"/>
      <c r="M23" s="53"/>
      <c r="N23" s="53"/>
      <c r="O23" s="53"/>
      <c r="P23" s="53"/>
      <c r="Q23" s="53"/>
      <c r="R23" s="54"/>
    </row>
    <row r="24" spans="1:18" s="8" customFormat="1" ht="30" customHeight="1" x14ac:dyDescent="0.25">
      <c r="A24" s="5" t="s">
        <v>5</v>
      </c>
      <c r="B24" s="6" t="s">
        <v>21</v>
      </c>
      <c r="C24" s="6" t="s">
        <v>18</v>
      </c>
      <c r="D24" s="6" t="s">
        <v>7</v>
      </c>
      <c r="E24" s="21" t="s">
        <v>52</v>
      </c>
      <c r="F24" s="6"/>
      <c r="G24" s="6"/>
      <c r="H24" s="6"/>
      <c r="I24" s="7"/>
      <c r="J24" s="5" t="s">
        <v>5</v>
      </c>
      <c r="K24" s="6" t="s">
        <v>21</v>
      </c>
      <c r="L24" s="6" t="s">
        <v>18</v>
      </c>
      <c r="M24" s="6" t="s">
        <v>7</v>
      </c>
      <c r="N24" s="21" t="s">
        <v>52</v>
      </c>
      <c r="O24" s="6"/>
      <c r="P24" s="6"/>
      <c r="Q24" s="6"/>
      <c r="R24" s="7"/>
    </row>
    <row r="25" spans="1:18" s="4" customFormat="1" ht="30" customHeight="1" x14ac:dyDescent="0.25">
      <c r="A25" s="13" t="s">
        <v>12</v>
      </c>
      <c r="B25" s="24"/>
      <c r="C25" s="24"/>
      <c r="D25" s="10" t="s">
        <v>1</v>
      </c>
      <c r="E25" s="10">
        <v>3</v>
      </c>
      <c r="F25" s="22"/>
      <c r="G25" s="11"/>
      <c r="H25" s="11"/>
      <c r="I25" s="12"/>
      <c r="J25" s="13" t="s">
        <v>12</v>
      </c>
      <c r="K25" s="24"/>
      <c r="L25" s="24"/>
      <c r="M25" s="10" t="s">
        <v>1</v>
      </c>
      <c r="N25" s="10">
        <v>3</v>
      </c>
      <c r="O25" s="22"/>
      <c r="P25" s="11"/>
      <c r="Q25" s="11"/>
      <c r="R25" s="12"/>
    </row>
    <row r="26" spans="1:18" s="4" customFormat="1" ht="30" customHeight="1" x14ac:dyDescent="0.25">
      <c r="A26" s="13" t="s">
        <v>12</v>
      </c>
      <c r="B26" s="24"/>
      <c r="C26" s="24"/>
      <c r="D26" s="10" t="s">
        <v>1</v>
      </c>
      <c r="E26" s="10">
        <v>3</v>
      </c>
      <c r="F26" s="22"/>
      <c r="G26" s="11"/>
      <c r="H26" s="11"/>
      <c r="I26" s="12"/>
      <c r="J26" s="13" t="s">
        <v>12</v>
      </c>
      <c r="K26" s="24"/>
      <c r="L26" s="24"/>
      <c r="M26" s="10" t="s">
        <v>1</v>
      </c>
      <c r="N26" s="10">
        <v>3</v>
      </c>
      <c r="O26" s="22"/>
      <c r="P26" s="11"/>
      <c r="Q26" s="11"/>
      <c r="R26" s="12"/>
    </row>
    <row r="27" spans="1:18" s="4" customFormat="1" ht="30" customHeight="1" x14ac:dyDescent="0.25">
      <c r="A27" s="13" t="s">
        <v>12</v>
      </c>
      <c r="B27" s="24"/>
      <c r="C27" s="24"/>
      <c r="D27" s="10" t="s">
        <v>1</v>
      </c>
      <c r="E27" s="10">
        <v>3</v>
      </c>
      <c r="F27" s="22"/>
      <c r="G27" s="11"/>
      <c r="H27" s="11"/>
      <c r="I27" s="12"/>
      <c r="J27" s="13" t="s">
        <v>12</v>
      </c>
      <c r="K27" s="24"/>
      <c r="L27" s="24"/>
      <c r="M27" s="10" t="s">
        <v>1</v>
      </c>
      <c r="N27" s="10">
        <v>3</v>
      </c>
      <c r="O27" s="22"/>
      <c r="P27" s="11"/>
      <c r="Q27" s="11"/>
      <c r="R27" s="12"/>
    </row>
    <row r="28" spans="1:18" s="4" customFormat="1" ht="22.5" customHeight="1" x14ac:dyDescent="0.25">
      <c r="A28" s="52" t="s">
        <v>22</v>
      </c>
      <c r="B28" s="53"/>
      <c r="C28" s="53"/>
      <c r="D28" s="53"/>
      <c r="E28" s="53"/>
      <c r="F28" s="53"/>
      <c r="G28" s="53"/>
      <c r="H28" s="53"/>
      <c r="I28" s="54"/>
      <c r="J28" s="52" t="s">
        <v>22</v>
      </c>
      <c r="K28" s="53"/>
      <c r="L28" s="53"/>
      <c r="M28" s="53"/>
      <c r="N28" s="53"/>
      <c r="O28" s="53"/>
      <c r="P28" s="53"/>
      <c r="Q28" s="53"/>
      <c r="R28" s="54"/>
    </row>
    <row r="29" spans="1:18" s="8" customFormat="1" ht="30" customHeight="1" x14ac:dyDescent="0.25">
      <c r="A29" s="5" t="s">
        <v>15</v>
      </c>
      <c r="B29" s="6" t="s">
        <v>19</v>
      </c>
      <c r="C29" s="6" t="s">
        <v>18</v>
      </c>
      <c r="D29" s="6" t="s">
        <v>7</v>
      </c>
      <c r="E29" s="21" t="s">
        <v>52</v>
      </c>
      <c r="F29" s="21" t="s">
        <v>29</v>
      </c>
      <c r="G29" s="6" t="s">
        <v>2</v>
      </c>
      <c r="H29" s="6" t="s">
        <v>0</v>
      </c>
      <c r="I29" s="7" t="s">
        <v>11</v>
      </c>
      <c r="J29" s="5" t="s">
        <v>15</v>
      </c>
      <c r="K29" s="6" t="s">
        <v>19</v>
      </c>
      <c r="L29" s="6" t="s">
        <v>18</v>
      </c>
      <c r="M29" s="6" t="s">
        <v>7</v>
      </c>
      <c r="N29" s="21" t="s">
        <v>52</v>
      </c>
      <c r="O29" s="6" t="s">
        <v>29</v>
      </c>
      <c r="P29" s="6" t="s">
        <v>2</v>
      </c>
      <c r="Q29" s="6" t="s">
        <v>0</v>
      </c>
      <c r="R29" s="7" t="s">
        <v>11</v>
      </c>
    </row>
    <row r="30" spans="1:18" s="4" customFormat="1" ht="30" customHeight="1" x14ac:dyDescent="0.25">
      <c r="A30" s="25"/>
      <c r="B30" s="24"/>
      <c r="C30" s="24"/>
      <c r="D30" s="10" t="s">
        <v>1</v>
      </c>
      <c r="E30" s="10">
        <v>3</v>
      </c>
      <c r="F30" s="1"/>
      <c r="G30" s="11">
        <f>F30*E30*C30</f>
        <v>0</v>
      </c>
      <c r="H30" s="11">
        <f t="shared" ref="H30:H32" si="0">G30*0.25</f>
        <v>0</v>
      </c>
      <c r="I30" s="11">
        <f t="shared" ref="I30:I32" si="1">G30+H30</f>
        <v>0</v>
      </c>
      <c r="J30" s="25"/>
      <c r="K30" s="24"/>
      <c r="L30" s="24"/>
      <c r="M30" s="10" t="s">
        <v>1</v>
      </c>
      <c r="N30" s="10">
        <v>3</v>
      </c>
      <c r="O30" s="1"/>
      <c r="P30" s="11">
        <f>O30*N30*L30</f>
        <v>0</v>
      </c>
      <c r="Q30" s="11">
        <f t="shared" ref="Q30:Q32" si="2">P30*0.25</f>
        <v>0</v>
      </c>
      <c r="R30" s="12">
        <f t="shared" ref="R30:R32" si="3">P30+Q30</f>
        <v>0</v>
      </c>
    </row>
    <row r="31" spans="1:18" s="4" customFormat="1" ht="30" customHeight="1" x14ac:dyDescent="0.25">
      <c r="A31" s="25"/>
      <c r="B31" s="24"/>
      <c r="C31" s="24"/>
      <c r="D31" s="10" t="s">
        <v>1</v>
      </c>
      <c r="E31" s="10">
        <v>3</v>
      </c>
      <c r="F31" s="1"/>
      <c r="G31" s="11">
        <f>F31*E31*C31</f>
        <v>0</v>
      </c>
      <c r="H31" s="11">
        <f t="shared" si="0"/>
        <v>0</v>
      </c>
      <c r="I31" s="11">
        <f t="shared" si="1"/>
        <v>0</v>
      </c>
      <c r="J31" s="25"/>
      <c r="K31" s="24"/>
      <c r="L31" s="24"/>
      <c r="M31" s="10" t="s">
        <v>1</v>
      </c>
      <c r="N31" s="10">
        <v>3</v>
      </c>
      <c r="O31" s="1"/>
      <c r="P31" s="11">
        <f>O31*N31*L31</f>
        <v>0</v>
      </c>
      <c r="Q31" s="11">
        <f t="shared" si="2"/>
        <v>0</v>
      </c>
      <c r="R31" s="12">
        <f t="shared" si="3"/>
        <v>0</v>
      </c>
    </row>
    <row r="32" spans="1:18" s="4" customFormat="1" ht="30" customHeight="1" x14ac:dyDescent="0.25">
      <c r="A32" s="25"/>
      <c r="B32" s="24"/>
      <c r="C32" s="24"/>
      <c r="D32" s="10" t="s">
        <v>1</v>
      </c>
      <c r="E32" s="10">
        <v>3</v>
      </c>
      <c r="F32" s="1"/>
      <c r="G32" s="11">
        <f>F32*E32*C32</f>
        <v>0</v>
      </c>
      <c r="H32" s="11">
        <f t="shared" si="0"/>
        <v>0</v>
      </c>
      <c r="I32" s="11">
        <f t="shared" si="1"/>
        <v>0</v>
      </c>
      <c r="J32" s="25"/>
      <c r="K32" s="24"/>
      <c r="L32" s="24"/>
      <c r="M32" s="10" t="s">
        <v>1</v>
      </c>
      <c r="N32" s="10">
        <v>3</v>
      </c>
      <c r="O32" s="1"/>
      <c r="P32" s="11">
        <f>O32*N32*L32</f>
        <v>0</v>
      </c>
      <c r="Q32" s="11">
        <f t="shared" si="2"/>
        <v>0</v>
      </c>
      <c r="R32" s="12">
        <f t="shared" si="3"/>
        <v>0</v>
      </c>
    </row>
    <row r="33" spans="1:18" s="4" customFormat="1" ht="22.5" customHeight="1" x14ac:dyDescent="0.25">
      <c r="A33" s="52" t="s">
        <v>23</v>
      </c>
      <c r="B33" s="53"/>
      <c r="C33" s="53"/>
      <c r="D33" s="53"/>
      <c r="E33" s="53"/>
      <c r="F33" s="53"/>
      <c r="G33" s="53"/>
      <c r="H33" s="53"/>
      <c r="I33" s="54"/>
      <c r="J33" s="52" t="s">
        <v>23</v>
      </c>
      <c r="K33" s="53"/>
      <c r="L33" s="53"/>
      <c r="M33" s="53"/>
      <c r="N33" s="53"/>
      <c r="O33" s="53"/>
      <c r="P33" s="53"/>
      <c r="Q33" s="53"/>
      <c r="R33" s="54"/>
    </row>
    <row r="34" spans="1:18" s="8" customFormat="1" ht="30" customHeight="1" x14ac:dyDescent="0.25">
      <c r="A34" s="5" t="s">
        <v>15</v>
      </c>
      <c r="B34" s="6" t="s">
        <v>20</v>
      </c>
      <c r="C34" s="6" t="s">
        <v>18</v>
      </c>
      <c r="D34" s="6" t="s">
        <v>7</v>
      </c>
      <c r="E34" s="21" t="s">
        <v>52</v>
      </c>
      <c r="F34" s="6" t="s">
        <v>29</v>
      </c>
      <c r="G34" s="6" t="s">
        <v>2</v>
      </c>
      <c r="H34" s="6" t="s">
        <v>0</v>
      </c>
      <c r="I34" s="7" t="s">
        <v>11</v>
      </c>
      <c r="J34" s="5" t="s">
        <v>15</v>
      </c>
      <c r="K34" s="6" t="s">
        <v>20</v>
      </c>
      <c r="L34" s="6" t="s">
        <v>18</v>
      </c>
      <c r="M34" s="6" t="s">
        <v>7</v>
      </c>
      <c r="N34" s="21" t="s">
        <v>52</v>
      </c>
      <c r="O34" s="6" t="s">
        <v>29</v>
      </c>
      <c r="P34" s="6" t="s">
        <v>2</v>
      </c>
      <c r="Q34" s="6" t="s">
        <v>0</v>
      </c>
      <c r="R34" s="7" t="s">
        <v>11</v>
      </c>
    </row>
    <row r="35" spans="1:18" s="4" customFormat="1" ht="30" customHeight="1" x14ac:dyDescent="0.25">
      <c r="A35" s="25"/>
      <c r="B35" s="24"/>
      <c r="C35" s="24"/>
      <c r="D35" s="10" t="s">
        <v>1</v>
      </c>
      <c r="E35" s="10">
        <v>3</v>
      </c>
      <c r="F35" s="1"/>
      <c r="G35" s="11">
        <f>F35*E35*C35</f>
        <v>0</v>
      </c>
      <c r="H35" s="11">
        <f t="shared" ref="H35:H37" si="4">G35*0.25</f>
        <v>0</v>
      </c>
      <c r="I35" s="11">
        <f t="shared" ref="I35:I37" si="5">G35+H35</f>
        <v>0</v>
      </c>
      <c r="J35" s="25"/>
      <c r="K35" s="24"/>
      <c r="L35" s="24"/>
      <c r="M35" s="10" t="s">
        <v>1</v>
      </c>
      <c r="N35" s="10">
        <v>3</v>
      </c>
      <c r="O35" s="1"/>
      <c r="P35" s="11">
        <f>O35*N35*L35</f>
        <v>0</v>
      </c>
      <c r="Q35" s="11">
        <f t="shared" ref="Q35:Q37" si="6">P35*0.25</f>
        <v>0</v>
      </c>
      <c r="R35" s="12">
        <f t="shared" ref="R35:R37" si="7">P35+Q35</f>
        <v>0</v>
      </c>
    </row>
    <row r="36" spans="1:18" s="4" customFormat="1" ht="30" customHeight="1" x14ac:dyDescent="0.25">
      <c r="A36" s="25"/>
      <c r="B36" s="24"/>
      <c r="C36" s="24"/>
      <c r="D36" s="10" t="s">
        <v>1</v>
      </c>
      <c r="E36" s="10">
        <v>3</v>
      </c>
      <c r="F36" s="1"/>
      <c r="G36" s="11">
        <f>F36*E36*C36</f>
        <v>0</v>
      </c>
      <c r="H36" s="11">
        <f t="shared" si="4"/>
        <v>0</v>
      </c>
      <c r="I36" s="11">
        <f t="shared" si="5"/>
        <v>0</v>
      </c>
      <c r="J36" s="25"/>
      <c r="K36" s="24"/>
      <c r="L36" s="24"/>
      <c r="M36" s="10" t="s">
        <v>1</v>
      </c>
      <c r="N36" s="10">
        <v>3</v>
      </c>
      <c r="O36" s="1"/>
      <c r="P36" s="11">
        <f>O36*N36*L36</f>
        <v>0</v>
      </c>
      <c r="Q36" s="11">
        <f t="shared" si="6"/>
        <v>0</v>
      </c>
      <c r="R36" s="12">
        <f t="shared" si="7"/>
        <v>0</v>
      </c>
    </row>
    <row r="37" spans="1:18" s="4" customFormat="1" ht="30" customHeight="1" x14ac:dyDescent="0.25">
      <c r="A37" s="25"/>
      <c r="B37" s="24"/>
      <c r="C37" s="24"/>
      <c r="D37" s="10" t="s">
        <v>1</v>
      </c>
      <c r="E37" s="10">
        <v>3</v>
      </c>
      <c r="F37" s="1"/>
      <c r="G37" s="11">
        <f>F37*E37*C37</f>
        <v>0</v>
      </c>
      <c r="H37" s="11">
        <f t="shared" si="4"/>
        <v>0</v>
      </c>
      <c r="I37" s="11">
        <f t="shared" si="5"/>
        <v>0</v>
      </c>
      <c r="J37" s="25"/>
      <c r="K37" s="24"/>
      <c r="L37" s="24"/>
      <c r="M37" s="10" t="s">
        <v>1</v>
      </c>
      <c r="N37" s="10">
        <v>3</v>
      </c>
      <c r="O37" s="1"/>
      <c r="P37" s="11">
        <f>O37*N37*L37</f>
        <v>0</v>
      </c>
      <c r="Q37" s="11">
        <f t="shared" si="6"/>
        <v>0</v>
      </c>
      <c r="R37" s="12">
        <f t="shared" si="7"/>
        <v>0</v>
      </c>
    </row>
    <row r="38" spans="1:18" s="16" customFormat="1" ht="30" customHeight="1" x14ac:dyDescent="0.25">
      <c r="A38" s="64" t="s">
        <v>31</v>
      </c>
      <c r="B38" s="65"/>
      <c r="C38" s="65"/>
      <c r="D38" s="65"/>
      <c r="E38" s="65"/>
      <c r="F38" s="65"/>
      <c r="G38" s="65"/>
      <c r="H38" s="65"/>
      <c r="I38" s="17">
        <f>SUM(I30:I32,I35:I37)</f>
        <v>0</v>
      </c>
      <c r="J38" s="70" t="s">
        <v>32</v>
      </c>
      <c r="K38" s="71"/>
      <c r="L38" s="71"/>
      <c r="M38" s="71"/>
      <c r="N38" s="71"/>
      <c r="O38" s="71"/>
      <c r="P38" s="71"/>
      <c r="Q38" s="71"/>
      <c r="R38" s="18">
        <f>SUM(R30:R32,R35:R37)</f>
        <v>0</v>
      </c>
    </row>
    <row r="39" spans="1:18" s="16" customFormat="1" ht="27" customHeight="1" x14ac:dyDescent="0.25">
      <c r="A39" s="72"/>
      <c r="B39" s="73"/>
      <c r="C39" s="73"/>
      <c r="D39" s="73"/>
      <c r="E39" s="73"/>
      <c r="F39" s="73"/>
      <c r="G39" s="73"/>
      <c r="H39" s="73"/>
      <c r="I39" s="74"/>
      <c r="J39" s="72"/>
      <c r="K39" s="73"/>
      <c r="L39" s="73"/>
      <c r="M39" s="73"/>
      <c r="N39" s="73"/>
      <c r="O39" s="73"/>
      <c r="P39" s="73"/>
      <c r="Q39" s="73"/>
      <c r="R39" s="74"/>
    </row>
    <row r="40" spans="1:18" s="4" customFormat="1" ht="22.5" customHeight="1" x14ac:dyDescent="0.25">
      <c r="A40" s="52" t="s">
        <v>46</v>
      </c>
      <c r="B40" s="53"/>
      <c r="C40" s="53"/>
      <c r="D40" s="53"/>
      <c r="E40" s="53"/>
      <c r="F40" s="53"/>
      <c r="G40" s="53"/>
      <c r="H40" s="53"/>
      <c r="I40" s="54"/>
      <c r="J40" s="52" t="s">
        <v>46</v>
      </c>
      <c r="K40" s="53"/>
      <c r="L40" s="53"/>
      <c r="M40" s="53"/>
      <c r="N40" s="53"/>
      <c r="O40" s="53"/>
      <c r="P40" s="53"/>
      <c r="Q40" s="53"/>
      <c r="R40" s="54"/>
    </row>
    <row r="41" spans="1:18" s="8" customFormat="1" ht="30" customHeight="1" x14ac:dyDescent="0.25">
      <c r="A41" s="59" t="s">
        <v>16</v>
      </c>
      <c r="B41" s="60"/>
      <c r="C41" s="60"/>
      <c r="D41" s="6" t="s">
        <v>7</v>
      </c>
      <c r="E41" s="21" t="s">
        <v>52</v>
      </c>
      <c r="F41" s="6" t="s">
        <v>29</v>
      </c>
      <c r="G41" s="6" t="s">
        <v>2</v>
      </c>
      <c r="H41" s="6" t="s">
        <v>0</v>
      </c>
      <c r="I41" s="7" t="s">
        <v>11</v>
      </c>
      <c r="J41" s="59" t="s">
        <v>16</v>
      </c>
      <c r="K41" s="60"/>
      <c r="L41" s="60"/>
      <c r="M41" s="6" t="s">
        <v>7</v>
      </c>
      <c r="N41" s="21" t="s">
        <v>52</v>
      </c>
      <c r="O41" s="6" t="s">
        <v>29</v>
      </c>
      <c r="P41" s="6" t="s">
        <v>2</v>
      </c>
      <c r="Q41" s="6" t="s">
        <v>0</v>
      </c>
      <c r="R41" s="7" t="s">
        <v>11</v>
      </c>
    </row>
    <row r="42" spans="1:18" s="4" customFormat="1" ht="30" customHeight="1" x14ac:dyDescent="0.25">
      <c r="A42" s="55" t="s">
        <v>47</v>
      </c>
      <c r="B42" s="56"/>
      <c r="C42" s="56"/>
      <c r="D42" s="10" t="s">
        <v>1</v>
      </c>
      <c r="E42" s="10">
        <v>3</v>
      </c>
      <c r="F42" s="15"/>
      <c r="G42" s="11">
        <f t="shared" ref="G42:G43" si="8">F42*E42</f>
        <v>0</v>
      </c>
      <c r="H42" s="11">
        <f t="shared" ref="H42:H43" si="9">G42*0.25</f>
        <v>0</v>
      </c>
      <c r="I42" s="12">
        <f>G42+H42</f>
        <v>0</v>
      </c>
      <c r="J42" s="55" t="s">
        <v>48</v>
      </c>
      <c r="K42" s="56"/>
      <c r="L42" s="56"/>
      <c r="M42" s="10" t="s">
        <v>1</v>
      </c>
      <c r="N42" s="10">
        <v>3</v>
      </c>
      <c r="O42" s="15"/>
      <c r="P42" s="11">
        <f t="shared" ref="P42:P43" si="10">O42*N42</f>
        <v>0</v>
      </c>
      <c r="Q42" s="11">
        <f t="shared" ref="Q42:Q43" si="11">P42*0.25</f>
        <v>0</v>
      </c>
      <c r="R42" s="12">
        <f t="shared" ref="R42:R43" si="12">P42+Q42</f>
        <v>0</v>
      </c>
    </row>
    <row r="43" spans="1:18" s="4" customFormat="1" ht="30" customHeight="1" x14ac:dyDescent="0.25">
      <c r="A43" s="57" t="s">
        <v>49</v>
      </c>
      <c r="B43" s="58"/>
      <c r="C43" s="58"/>
      <c r="D43" s="10" t="s">
        <v>1</v>
      </c>
      <c r="E43" s="10">
        <v>3</v>
      </c>
      <c r="F43" s="15"/>
      <c r="G43" s="11">
        <f t="shared" si="8"/>
        <v>0</v>
      </c>
      <c r="H43" s="11">
        <f t="shared" si="9"/>
        <v>0</v>
      </c>
      <c r="I43" s="12">
        <f t="shared" ref="I43" si="13">G43+H43</f>
        <v>0</v>
      </c>
      <c r="J43" s="57" t="s">
        <v>50</v>
      </c>
      <c r="K43" s="58"/>
      <c r="L43" s="58"/>
      <c r="M43" s="10" t="s">
        <v>1</v>
      </c>
      <c r="N43" s="10">
        <v>3</v>
      </c>
      <c r="O43" s="15"/>
      <c r="P43" s="11">
        <f t="shared" si="10"/>
        <v>0</v>
      </c>
      <c r="Q43" s="11">
        <f t="shared" si="11"/>
        <v>0</v>
      </c>
      <c r="R43" s="12">
        <f t="shared" si="12"/>
        <v>0</v>
      </c>
    </row>
    <row r="44" spans="1:18" s="4" customFormat="1" ht="30" customHeight="1" x14ac:dyDescent="0.25">
      <c r="A44" s="64" t="s">
        <v>33</v>
      </c>
      <c r="B44" s="65"/>
      <c r="C44" s="65"/>
      <c r="D44" s="65"/>
      <c r="E44" s="65"/>
      <c r="F44" s="65"/>
      <c r="G44" s="65"/>
      <c r="H44" s="65"/>
      <c r="I44" s="17">
        <f>SUM(I42:I43)</f>
        <v>0</v>
      </c>
      <c r="J44" s="70" t="s">
        <v>34</v>
      </c>
      <c r="K44" s="71"/>
      <c r="L44" s="71"/>
      <c r="M44" s="71"/>
      <c r="N44" s="71"/>
      <c r="O44" s="71"/>
      <c r="P44" s="71"/>
      <c r="Q44" s="71"/>
      <c r="R44" s="18">
        <f>SUM(R42:R43)</f>
        <v>0</v>
      </c>
    </row>
    <row r="45" spans="1:18" s="4" customFormat="1" ht="26.25" customHeight="1" x14ac:dyDescent="0.25">
      <c r="A45" s="78"/>
      <c r="B45" s="79"/>
      <c r="C45" s="79"/>
      <c r="D45" s="79"/>
      <c r="E45" s="79"/>
      <c r="F45" s="79"/>
      <c r="G45" s="79"/>
      <c r="H45" s="79"/>
      <c r="I45" s="80"/>
      <c r="J45" s="78"/>
      <c r="K45" s="79"/>
      <c r="L45" s="79"/>
      <c r="M45" s="79"/>
      <c r="N45" s="79"/>
      <c r="O45" s="79"/>
      <c r="P45" s="79"/>
      <c r="Q45" s="79"/>
      <c r="R45" s="80"/>
    </row>
    <row r="46" spans="1:18" s="4" customFormat="1" ht="27" customHeight="1" x14ac:dyDescent="0.25">
      <c r="A46" s="66" t="s">
        <v>42</v>
      </c>
      <c r="B46" s="67"/>
      <c r="C46" s="67"/>
      <c r="D46" s="67"/>
      <c r="E46" s="67"/>
      <c r="F46" s="67"/>
      <c r="G46" s="67"/>
      <c r="H46" s="67"/>
      <c r="I46" s="20">
        <f>SUM(I30:I32,I35:I37,I42:I43)</f>
        <v>0</v>
      </c>
      <c r="J46" s="68" t="s">
        <v>43</v>
      </c>
      <c r="K46" s="69"/>
      <c r="L46" s="69"/>
      <c r="M46" s="69"/>
      <c r="N46" s="69"/>
      <c r="O46" s="69"/>
      <c r="P46" s="69"/>
      <c r="Q46" s="69"/>
      <c r="R46" s="19">
        <f>SUM(R30:R32,R35:R37,R42:R43)</f>
        <v>0</v>
      </c>
    </row>
    <row r="47" spans="1:18" s="3" customFormat="1" ht="15" x14ac:dyDescent="0.25"/>
    <row r="48" spans="1:18" s="3" customFormat="1" thickBot="1" x14ac:dyDescent="0.3"/>
    <row r="49" spans="1:10" s="3" customFormat="1" ht="24" customHeight="1" x14ac:dyDescent="0.25">
      <c r="A49" s="35" t="s">
        <v>31</v>
      </c>
      <c r="B49" s="36"/>
      <c r="C49" s="36"/>
      <c r="D49" s="36"/>
      <c r="E49" s="37">
        <f>I38</f>
        <v>0</v>
      </c>
      <c r="F49" s="38"/>
    </row>
    <row r="50" spans="1:10" s="3" customFormat="1" ht="24" customHeight="1" x14ac:dyDescent="0.25">
      <c r="A50" s="39" t="s">
        <v>32</v>
      </c>
      <c r="B50" s="40"/>
      <c r="C50" s="40"/>
      <c r="D50" s="40"/>
      <c r="E50" s="41">
        <f>R38</f>
        <v>0</v>
      </c>
      <c r="F50" s="42"/>
    </row>
    <row r="51" spans="1:10" s="3" customFormat="1" ht="24" customHeight="1" thickBot="1" x14ac:dyDescent="0.3">
      <c r="A51" s="43" t="s">
        <v>36</v>
      </c>
      <c r="B51" s="44"/>
      <c r="C51" s="44"/>
      <c r="D51" s="44"/>
      <c r="E51" s="45">
        <f>E49+E50</f>
        <v>0</v>
      </c>
      <c r="F51" s="46"/>
    </row>
    <row r="52" spans="1:10" s="3" customFormat="1" thickBot="1" x14ac:dyDescent="0.3"/>
    <row r="53" spans="1:10" s="3" customFormat="1" ht="24" customHeight="1" x14ac:dyDescent="0.25">
      <c r="A53" s="35" t="s">
        <v>33</v>
      </c>
      <c r="B53" s="36"/>
      <c r="C53" s="36"/>
      <c r="D53" s="36"/>
      <c r="E53" s="37">
        <f>I44</f>
        <v>0</v>
      </c>
      <c r="F53" s="38"/>
    </row>
    <row r="54" spans="1:10" s="3" customFormat="1" ht="24" customHeight="1" x14ac:dyDescent="0.25">
      <c r="A54" s="39" t="s">
        <v>34</v>
      </c>
      <c r="B54" s="40"/>
      <c r="C54" s="40"/>
      <c r="D54" s="40"/>
      <c r="E54" s="41">
        <f>R44</f>
        <v>0</v>
      </c>
      <c r="F54" s="42"/>
    </row>
    <row r="55" spans="1:10" s="3" customFormat="1" ht="24" customHeight="1" thickBot="1" x14ac:dyDescent="0.3">
      <c r="A55" s="43" t="s">
        <v>37</v>
      </c>
      <c r="B55" s="44"/>
      <c r="C55" s="44"/>
      <c r="D55" s="44"/>
      <c r="E55" s="45">
        <f>E53+E54</f>
        <v>0</v>
      </c>
      <c r="F55" s="46"/>
    </row>
    <row r="56" spans="1:10" s="3" customFormat="1" ht="24" customHeight="1" thickBot="1" x14ac:dyDescent="0.3"/>
    <row r="57" spans="1:10" s="14" customFormat="1" ht="24" customHeight="1" x14ac:dyDescent="0.25">
      <c r="A57" s="26" t="s">
        <v>14</v>
      </c>
      <c r="B57" s="27"/>
      <c r="C57" s="27"/>
      <c r="D57" s="28"/>
      <c r="E57" s="50">
        <f>I46</f>
        <v>0</v>
      </c>
      <c r="F57" s="51"/>
    </row>
    <row r="58" spans="1:10" s="14" customFormat="1" ht="24" customHeight="1" x14ac:dyDescent="0.25">
      <c r="A58" s="29" t="s">
        <v>13</v>
      </c>
      <c r="B58" s="30"/>
      <c r="C58" s="30"/>
      <c r="D58" s="31"/>
      <c r="E58" s="83">
        <f>R46</f>
        <v>0</v>
      </c>
      <c r="F58" s="84"/>
    </row>
    <row r="59" spans="1:10" s="14" customFormat="1" ht="24" customHeight="1" thickBot="1" x14ac:dyDescent="0.3">
      <c r="A59" s="32" t="s">
        <v>40</v>
      </c>
      <c r="B59" s="33"/>
      <c r="C59" s="33"/>
      <c r="D59" s="34"/>
      <c r="E59" s="85">
        <f>E57+E58</f>
        <v>0</v>
      </c>
      <c r="F59" s="86"/>
    </row>
    <row r="60" spans="1:10" s="3" customFormat="1" ht="15" x14ac:dyDescent="0.25"/>
    <row r="61" spans="1:10" x14ac:dyDescent="0.25">
      <c r="A61" s="88" t="s">
        <v>17</v>
      </c>
      <c r="B61" s="89"/>
      <c r="C61" s="89"/>
      <c r="D61" s="89"/>
      <c r="E61" s="89"/>
      <c r="F61" s="89"/>
      <c r="G61" s="89"/>
      <c r="H61" s="89"/>
      <c r="I61" s="89"/>
      <c r="J61" s="89"/>
    </row>
    <row r="62" spans="1:10" x14ac:dyDescent="0.25">
      <c r="A62" s="88" t="s">
        <v>41</v>
      </c>
      <c r="B62" s="89"/>
      <c r="C62" s="89"/>
      <c r="D62" s="89"/>
      <c r="E62" s="89"/>
      <c r="F62" s="89"/>
      <c r="G62" s="89"/>
      <c r="H62" s="89"/>
      <c r="I62" s="89"/>
      <c r="J62" s="89"/>
    </row>
    <row r="63" spans="1:10" ht="38.25" customHeight="1" x14ac:dyDescent="0.25">
      <c r="A63" s="81" t="s">
        <v>44</v>
      </c>
      <c r="B63" s="81"/>
      <c r="C63" s="81"/>
      <c r="D63" s="81"/>
      <c r="E63" s="81"/>
      <c r="F63" s="81"/>
      <c r="G63" s="81"/>
      <c r="H63" s="81"/>
      <c r="I63" s="81"/>
      <c r="J63" s="81"/>
    </row>
    <row r="64" spans="1:10" ht="37.5" customHeight="1" x14ac:dyDescent="0.25">
      <c r="A64" s="81" t="s">
        <v>45</v>
      </c>
      <c r="B64" s="82"/>
      <c r="C64" s="82"/>
      <c r="D64" s="82"/>
      <c r="E64" s="82"/>
      <c r="F64" s="82"/>
      <c r="G64" s="82"/>
      <c r="H64" s="82"/>
      <c r="I64" s="82"/>
      <c r="J64" s="82"/>
    </row>
    <row r="65" spans="1:10" ht="18" x14ac:dyDescent="0.25">
      <c r="A65" s="82" t="s">
        <v>30</v>
      </c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18" x14ac:dyDescent="0.25">
      <c r="A66" s="82" t="s">
        <v>51</v>
      </c>
      <c r="B66" s="82"/>
      <c r="C66" s="82"/>
      <c r="D66" s="82"/>
      <c r="E66" s="82"/>
      <c r="F66" s="82"/>
      <c r="G66" s="82"/>
      <c r="H66" s="82"/>
      <c r="I66" s="82"/>
      <c r="J66" s="82"/>
    </row>
    <row r="67" spans="1:10" s="23" customFormat="1" ht="55.5" customHeight="1" x14ac:dyDescent="0.25">
      <c r="A67" s="87" t="s">
        <v>53</v>
      </c>
      <c r="B67" s="87"/>
      <c r="C67" s="87"/>
      <c r="D67" s="87"/>
      <c r="E67" s="87"/>
      <c r="F67" s="87"/>
      <c r="G67" s="87"/>
      <c r="H67" s="87"/>
      <c r="I67" s="87"/>
      <c r="J67" s="87"/>
    </row>
    <row r="68" spans="1:10" ht="18" x14ac:dyDescent="0.25">
      <c r="A68" s="82" t="s">
        <v>35</v>
      </c>
      <c r="B68" s="82"/>
      <c r="C68" s="82"/>
      <c r="D68" s="82"/>
      <c r="E68" s="82"/>
      <c r="F68" s="82"/>
      <c r="G68" s="82"/>
      <c r="H68" s="82"/>
      <c r="I68" s="82"/>
      <c r="J68" s="82"/>
    </row>
    <row r="69" spans="1:10" ht="18" x14ac:dyDescent="0.25">
      <c r="A69" s="82" t="s">
        <v>38</v>
      </c>
      <c r="B69" s="82"/>
      <c r="C69" s="82"/>
      <c r="D69" s="82"/>
      <c r="E69" s="82"/>
      <c r="F69" s="82"/>
      <c r="G69" s="82"/>
      <c r="H69" s="82"/>
      <c r="I69" s="82"/>
      <c r="J69" s="82"/>
    </row>
  </sheetData>
  <sheetProtection selectLockedCells="1"/>
  <mergeCells count="61">
    <mergeCell ref="A69:J69"/>
    <mergeCell ref="A65:J65"/>
    <mergeCell ref="A66:J66"/>
    <mergeCell ref="A67:J67"/>
    <mergeCell ref="A68:J68"/>
    <mergeCell ref="A63:J63"/>
    <mergeCell ref="A64:J64"/>
    <mergeCell ref="A42:C42"/>
    <mergeCell ref="A23:I23"/>
    <mergeCell ref="A28:I28"/>
    <mergeCell ref="A33:I33"/>
    <mergeCell ref="A40:I40"/>
    <mergeCell ref="A41:C41"/>
    <mergeCell ref="E58:F58"/>
    <mergeCell ref="E59:F59"/>
    <mergeCell ref="E49:F49"/>
    <mergeCell ref="E50:F50"/>
    <mergeCell ref="E51:F51"/>
    <mergeCell ref="A49:D49"/>
    <mergeCell ref="A50:D50"/>
    <mergeCell ref="A51:D51"/>
    <mergeCell ref="J2:R2"/>
    <mergeCell ref="J28:R28"/>
    <mergeCell ref="J33:R33"/>
    <mergeCell ref="J39:R39"/>
    <mergeCell ref="A45:I45"/>
    <mergeCell ref="J45:R45"/>
    <mergeCell ref="A44:H44"/>
    <mergeCell ref="J44:Q44"/>
    <mergeCell ref="J23:R23"/>
    <mergeCell ref="J18:R18"/>
    <mergeCell ref="J8:R8"/>
    <mergeCell ref="J13:R13"/>
    <mergeCell ref="A8:I8"/>
    <mergeCell ref="A13:I13"/>
    <mergeCell ref="A18:I18"/>
    <mergeCell ref="J1:R1"/>
    <mergeCell ref="E57:F57"/>
    <mergeCell ref="J3:R3"/>
    <mergeCell ref="J40:R40"/>
    <mergeCell ref="J42:L42"/>
    <mergeCell ref="J43:L43"/>
    <mergeCell ref="J41:L41"/>
    <mergeCell ref="A1:I1"/>
    <mergeCell ref="A2:I2"/>
    <mergeCell ref="A3:I3"/>
    <mergeCell ref="A38:H38"/>
    <mergeCell ref="A46:H46"/>
    <mergeCell ref="J46:Q46"/>
    <mergeCell ref="J38:Q38"/>
    <mergeCell ref="A39:I39"/>
    <mergeCell ref="A43:C43"/>
    <mergeCell ref="A57:D57"/>
    <mergeCell ref="A58:D58"/>
    <mergeCell ref="A59:D59"/>
    <mergeCell ref="A53:D53"/>
    <mergeCell ref="E53:F53"/>
    <mergeCell ref="A54:D54"/>
    <mergeCell ref="E54:F54"/>
    <mergeCell ref="A55:D55"/>
    <mergeCell ref="E55:F5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5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Operativni troškovi</vt:lpstr>
      <vt:lpstr>'Operativni troškovi'!Print_Area</vt:lpstr>
      <vt:lpstr>'Operativni troškovi'!Print_Titles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 Čović</dc:creator>
  <cp:lastModifiedBy>Ivančica Horvatić</cp:lastModifiedBy>
  <cp:lastPrinted>2019-08-02T08:24:46Z</cp:lastPrinted>
  <dcterms:created xsi:type="dcterms:W3CDTF">2019-07-23T10:27:16Z</dcterms:created>
  <dcterms:modified xsi:type="dcterms:W3CDTF">2020-01-17T14:57:26Z</dcterms:modified>
</cp:coreProperties>
</file>